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Giderleri'!$A$4:$J$15</definedName>
  </definedNames>
  <calcPr fullCalcOnLoad="1"/>
</workbook>
</file>

<file path=xl/sharedStrings.xml><?xml version="1.0" encoding="utf-8"?>
<sst xmlns="http://schemas.openxmlformats.org/spreadsheetml/2006/main" count="19" uniqueCount="19">
  <si>
    <t>2021
BAŞLANGIÇ ÖDENEĞİ</t>
  </si>
  <si>
    <t>2021 YILSONU GERÇEKLEŞME TAHMİNİ</t>
  </si>
  <si>
    <t>ŞUBAT</t>
  </si>
  <si>
    <t>OCAK</t>
  </si>
  <si>
    <t>MART</t>
  </si>
  <si>
    <t>NİSAN</t>
  </si>
  <si>
    <t>MAYIS</t>
  </si>
  <si>
    <t>HAZİRAN</t>
  </si>
  <si>
    <t>PROGRAMLAR TOPLAMI</t>
  </si>
  <si>
    <t>İDARE BÜTÇESİ TOPLAMI</t>
  </si>
  <si>
    <t>2021 OCAK-HAZİRAN</t>
  </si>
  <si>
    <t>PROGRAM/ALT PROGRAM</t>
  </si>
  <si>
    <t>YÖNETİM VE DESTEK PROGRAMI</t>
  </si>
  <si>
    <t>PROGRAM DIŞI GİDERLER</t>
  </si>
  <si>
    <t>EK- 3 PROGRAM SINIFLANDIRMASINA GÖRE BÜTÇE GİDERLERİNİN GELİŞİMİ</t>
  </si>
  <si>
    <t>HUKUK VE ADALET PROGRAMI</t>
  </si>
  <si>
    <t>ÜST YÖNETİM, İDARİ VE MALİ HİZMETLER ALT PROGRAMI</t>
  </si>
  <si>
    <t>ADLİ VE İDARİ YARGI ALT PROGRAMI</t>
  </si>
  <si>
    <t>CEZA İNFAZ VE İYİLEŞTİRME ALT PROGRAMI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</si>
</sst>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  <numFmt numFmtId="185" formatCode="[$¥€-2]\ #,##0.00_);[Red]\([$€-2]\ #,##0.00\)"/>
  </numFmts>
  <fonts count="43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Times New Roman"/>
      <family val="1"/>
    </font>
    <font>
      <b/>
      <sz val="11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30000305175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8" fillId="32" borderId="14" xfId="37" applyFont="1" applyFill="1" applyBorder="1" applyAlignment="1">
      <alignment horizontal="center" vertical="center" wrapText="1"/>
    </xf>
    <xf numFmtId="0" fontId="8" fillId="0" borderId="15" xfId="37" applyFont="1" applyFill="1" applyBorder="1" applyAlignment="1">
      <alignment horizontal="left" vertical="center" wrapText="1"/>
    </xf>
    <xf numFmtId="0" fontId="8" fillId="0" borderId="16" xfId="37" applyFont="1" applyFill="1" applyBorder="1" applyAlignment="1">
      <alignment horizontal="left" vertical="center" wrapText="1" indent="3"/>
    </xf>
    <xf numFmtId="0" fontId="8" fillId="32" borderId="16" xfId="37" applyFont="1" applyFill="1" applyBorder="1" applyAlignment="1">
      <alignment horizontal="center" vertical="center" wrapText="1"/>
    </xf>
    <xf numFmtId="0" fontId="8" fillId="0" borderId="17" xfId="37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0" xfId="37" applyFont="1" applyFill="1" applyBorder="1" applyAlignment="1">
      <alignment horizontal="center" vertical="center" wrapText="1"/>
    </xf>
    <xf numFmtId="0" fontId="7" fillId="0" borderId="19" xfId="37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5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K14" sqref="K14"/>
    </sheetView>
  </sheetViews>
  <sheetFormatPr defaultColWidth="9.00390625" defaultRowHeight="12.75"/>
  <cols>
    <col min="1" max="1" width="84.25390625" style="1" customWidth="1"/>
    <col min="2" max="8" width="17.75390625" style="1" customWidth="1"/>
    <col min="9" max="9" width="26.00390625" style="1" bestFit="1" customWidth="1"/>
    <col min="10" max="10" width="18.75390625" style="1" customWidth="1"/>
    <col min="11" max="16384" width="9.125" style="1" customWidth="1"/>
  </cols>
  <sheetData>
    <row r="4" spans="1:9" ht="20.25" customHeight="1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ht="16.5" thickBot="1"/>
    <row r="6" spans="1:10" ht="27" customHeight="1" thickBot="1">
      <c r="A6" s="23" t="s">
        <v>11</v>
      </c>
      <c r="B6" s="27" t="s">
        <v>0</v>
      </c>
      <c r="C6" s="29">
        <v>2021</v>
      </c>
      <c r="D6" s="30"/>
      <c r="E6" s="30"/>
      <c r="F6" s="30"/>
      <c r="G6" s="30"/>
      <c r="H6" s="31"/>
      <c r="I6" s="25" t="s">
        <v>10</v>
      </c>
      <c r="J6" s="25" t="s">
        <v>1</v>
      </c>
    </row>
    <row r="7" spans="1:10" ht="27" customHeight="1" thickBot="1">
      <c r="A7" s="24"/>
      <c r="B7" s="28"/>
      <c r="C7" s="2" t="s">
        <v>3</v>
      </c>
      <c r="D7" s="2" t="s">
        <v>2</v>
      </c>
      <c r="E7" s="2" t="s">
        <v>4</v>
      </c>
      <c r="F7" s="2" t="s">
        <v>5</v>
      </c>
      <c r="G7" s="2" t="s">
        <v>6</v>
      </c>
      <c r="H7" s="2" t="s">
        <v>7</v>
      </c>
      <c r="I7" s="26"/>
      <c r="J7" s="26"/>
    </row>
    <row r="8" spans="1:10" ht="21" customHeight="1">
      <c r="A8" s="7" t="s">
        <v>15</v>
      </c>
      <c r="B8" s="12">
        <f>B9+B10</f>
        <v>2815113000</v>
      </c>
      <c r="C8" s="15">
        <f aca="true" t="shared" si="0" ref="C8:J8">C9+C10</f>
        <v>39022287.49</v>
      </c>
      <c r="D8" s="15">
        <f t="shared" si="0"/>
        <v>247306995.71</v>
      </c>
      <c r="E8" s="15">
        <f t="shared" si="0"/>
        <v>309049379.43</v>
      </c>
      <c r="F8" s="15">
        <f t="shared" si="0"/>
        <v>305516082.47</v>
      </c>
      <c r="G8" s="15">
        <f t="shared" si="0"/>
        <v>226585246.01</v>
      </c>
      <c r="H8" s="15">
        <f t="shared" si="0"/>
        <v>309437572.56</v>
      </c>
      <c r="I8" s="15">
        <f t="shared" si="0"/>
        <v>1436917563.67</v>
      </c>
      <c r="J8" s="12">
        <f t="shared" si="0"/>
        <v>3956148000</v>
      </c>
    </row>
    <row r="9" spans="1:10" ht="21" customHeight="1">
      <c r="A9" s="8" t="s">
        <v>17</v>
      </c>
      <c r="B9" s="4">
        <v>588942000</v>
      </c>
      <c r="C9" s="16">
        <v>194400</v>
      </c>
      <c r="D9" s="16">
        <v>31628967.09</v>
      </c>
      <c r="E9" s="16">
        <v>37842750.17</v>
      </c>
      <c r="F9" s="16">
        <v>41228779.28</v>
      </c>
      <c r="G9" s="16">
        <v>24002463.66</v>
      </c>
      <c r="H9" s="16">
        <v>43406513.78</v>
      </c>
      <c r="I9" s="17">
        <f aca="true" t="shared" si="1" ref="I9:I14">C9+D9+E9+F9+G9+H9</f>
        <v>178303873.98000002</v>
      </c>
      <c r="J9" s="3">
        <v>595908000</v>
      </c>
    </row>
    <row r="10" spans="1:10" ht="21" customHeight="1">
      <c r="A10" s="8" t="s">
        <v>18</v>
      </c>
      <c r="B10" s="4">
        <v>2226171000</v>
      </c>
      <c r="C10" s="16">
        <v>38827887.49</v>
      </c>
      <c r="D10" s="16">
        <v>215678028.62</v>
      </c>
      <c r="E10" s="16">
        <v>271206629.26</v>
      </c>
      <c r="F10" s="16">
        <v>264287303.19</v>
      </c>
      <c r="G10" s="16">
        <v>202582782.35</v>
      </c>
      <c r="H10" s="16">
        <v>266031058.78</v>
      </c>
      <c r="I10" s="17">
        <f t="shared" si="1"/>
        <v>1258613689.69</v>
      </c>
      <c r="J10" s="3">
        <v>3360240000</v>
      </c>
    </row>
    <row r="11" spans="1:10" ht="21" customHeight="1">
      <c r="A11" s="7" t="s">
        <v>12</v>
      </c>
      <c r="B11" s="13">
        <f>B12</f>
        <v>2391000</v>
      </c>
      <c r="C11" s="18">
        <f aca="true" t="shared" si="2" ref="C11:J11">C12</f>
        <v>0</v>
      </c>
      <c r="D11" s="18">
        <f t="shared" si="2"/>
        <v>13781.88</v>
      </c>
      <c r="E11" s="18">
        <f t="shared" si="2"/>
        <v>91627</v>
      </c>
      <c r="F11" s="18">
        <f t="shared" si="2"/>
        <v>129861.85</v>
      </c>
      <c r="G11" s="18">
        <f t="shared" si="2"/>
        <v>297629.88</v>
      </c>
      <c r="H11" s="18">
        <f t="shared" si="2"/>
        <v>196500.53</v>
      </c>
      <c r="I11" s="18">
        <f t="shared" si="2"/>
        <v>729401.14</v>
      </c>
      <c r="J11" s="13">
        <f t="shared" si="2"/>
        <v>5208000</v>
      </c>
    </row>
    <row r="12" spans="1:10" ht="15.75">
      <c r="A12" s="8" t="s">
        <v>16</v>
      </c>
      <c r="B12" s="11">
        <v>2391000</v>
      </c>
      <c r="C12" s="19">
        <v>0</v>
      </c>
      <c r="D12" s="19">
        <v>13781.88</v>
      </c>
      <c r="E12" s="19">
        <v>91627</v>
      </c>
      <c r="F12" s="19">
        <v>129861.85</v>
      </c>
      <c r="G12" s="19">
        <v>297629.88</v>
      </c>
      <c r="H12" s="19">
        <v>196500.53</v>
      </c>
      <c r="I12" s="17">
        <f t="shared" si="1"/>
        <v>729401.14</v>
      </c>
      <c r="J12" s="11">
        <v>5208000</v>
      </c>
    </row>
    <row r="13" spans="1:10" ht="15.75">
      <c r="A13" s="9" t="s">
        <v>8</v>
      </c>
      <c r="B13" s="13">
        <f>B8+B11</f>
        <v>2817504000</v>
      </c>
      <c r="C13" s="18">
        <f aca="true" t="shared" si="3" ref="C13:J13">C8+C11</f>
        <v>39022287.49</v>
      </c>
      <c r="D13" s="18">
        <f t="shared" si="3"/>
        <v>247320777.59</v>
      </c>
      <c r="E13" s="18">
        <f t="shared" si="3"/>
        <v>309141006.43</v>
      </c>
      <c r="F13" s="18">
        <f t="shared" si="3"/>
        <v>305645944.32000005</v>
      </c>
      <c r="G13" s="18">
        <f t="shared" si="3"/>
        <v>226882875.89</v>
      </c>
      <c r="H13" s="18">
        <f t="shared" si="3"/>
        <v>309634073.09</v>
      </c>
      <c r="I13" s="18">
        <f t="shared" si="3"/>
        <v>1437646964.8100002</v>
      </c>
      <c r="J13" s="13">
        <f t="shared" si="3"/>
        <v>3961356000</v>
      </c>
    </row>
    <row r="14" spans="1:10" ht="16.5" thickBot="1">
      <c r="A14" s="10" t="s">
        <v>13</v>
      </c>
      <c r="B14" s="5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f t="shared" si="1"/>
        <v>0</v>
      </c>
      <c r="J14" s="5">
        <v>0</v>
      </c>
    </row>
    <row r="15" spans="1:10" ht="16.5" thickBot="1">
      <c r="A15" s="6" t="s">
        <v>9</v>
      </c>
      <c r="B15" s="14">
        <f>B13+B14</f>
        <v>2817504000</v>
      </c>
      <c r="C15" s="21">
        <f aca="true" t="shared" si="4" ref="C15:J15">C13+C14</f>
        <v>39022287.49</v>
      </c>
      <c r="D15" s="21">
        <f t="shared" si="4"/>
        <v>247320777.59</v>
      </c>
      <c r="E15" s="21">
        <f t="shared" si="4"/>
        <v>309141006.43</v>
      </c>
      <c r="F15" s="21">
        <f t="shared" si="4"/>
        <v>305645944.32000005</v>
      </c>
      <c r="G15" s="21">
        <f t="shared" si="4"/>
        <v>226882875.89</v>
      </c>
      <c r="H15" s="21">
        <f t="shared" si="4"/>
        <v>309634073.09</v>
      </c>
      <c r="I15" s="21">
        <f t="shared" si="4"/>
        <v>1437646964.8100002</v>
      </c>
      <c r="J15" s="14">
        <f t="shared" si="4"/>
        <v>3961356000</v>
      </c>
    </row>
  </sheetData>
  <sheetProtection/>
  <mergeCells count="6">
    <mergeCell ref="A4:I4"/>
    <mergeCell ref="A6:A7"/>
    <mergeCell ref="J6:J7"/>
    <mergeCell ref="B6:B7"/>
    <mergeCell ref="C6:H6"/>
    <mergeCell ref="I6:I7"/>
  </mergeCells>
  <printOptions horizont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Recep ÖZYURT 94543</cp:lastModifiedBy>
  <cp:lastPrinted>2021-07-29T08:52:42Z</cp:lastPrinted>
  <dcterms:created xsi:type="dcterms:W3CDTF">2006-02-08T13:34:16Z</dcterms:created>
  <dcterms:modified xsi:type="dcterms:W3CDTF">2021-07-29T08:58:12Z</dcterms:modified>
  <cp:category/>
  <cp:version/>
  <cp:contentType/>
  <cp:contentStatus/>
</cp:coreProperties>
</file>